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расчет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n2x">{0,"тысячz";1,"тысячаz";2,"тысячиz";5,"тысячz"}</definedName>
    <definedName name="мил">{0,"овz";1,"z";2,"аz";5,"овz"}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2" l="1"/>
  <c r="J14" i="2" l="1"/>
  <c r="J15" i="2" s="1"/>
  <c r="K14" i="2"/>
  <c r="L14" i="2" s="1"/>
</calcChain>
</file>

<file path=xl/sharedStrings.xml><?xml version="1.0" encoding="utf-8"?>
<sst xmlns="http://schemas.openxmlformats.org/spreadsheetml/2006/main" count="15" uniqueCount="15">
  <si>
    <t>шт</t>
  </si>
  <si>
    <t>Стандар откл</t>
  </si>
  <si>
    <t>Коэф. Вариации</t>
  </si>
  <si>
    <t>Итого НМЦК</t>
  </si>
  <si>
    <t>Количество</t>
  </si>
  <si>
    <t>Ед. изм</t>
  </si>
  <si>
    <t xml:space="preserve">Наименование товара </t>
  </si>
  <si>
    <t>Расчет начальной (максимальной) цены контракта:</t>
  </si>
  <si>
    <t>Используемый метод определения начальной (максимальной) цены контракта с обоснованием: определение начальной (максимальной) цены контракта проведено методом сопоставимых рыночных цен (анализа рынка) на основе коммерческих предложений, размещенной в информационно-телекоммуникационной сети "Интернет". В целях определения однородности совокупных значений цен, используемых в расчете, рассчитан коэффициент вариации (V=Q/&lt;ц&gt;*100, где V- коэффициент вариации;  Q –среднее квадратичное отклонение; &lt;ц&gt; - среднее арифметическая величина цены  единицы товара), значение которого не превышает 33%. Таким образом, совокупность значений, используемых в расчете, является однородной.</t>
  </si>
  <si>
    <t>Коммерческие предложения, в руб.</t>
  </si>
  <si>
    <t>Среднее значение за единицу товара , в руб.</t>
  </si>
  <si>
    <t>Среднее значение, в руб.</t>
  </si>
  <si>
    <r>
      <rPr>
        <b/>
        <sz val="12"/>
        <color indexed="8"/>
        <rFont val="Times New Roman"/>
        <family val="1"/>
        <charset val="204"/>
      </rPr>
      <t>ОБОСНОВАНИЕ НАЧАЛЬНОЙ (МАКСИМАЛЬНОЙ) ЦЕНЫ КОНТРАКТА</t>
    </r>
    <r>
      <rPr>
        <sz val="12"/>
        <color indexed="8"/>
        <rFont val="Times New Roman"/>
        <family val="1"/>
        <charset val="204"/>
      </rPr>
      <t xml:space="preserve">
  Компьютерное оборудование</t>
    </r>
  </si>
  <si>
    <t xml:space="preserve">УТВЕРЖДАЮ
Заказчик 
Областное государственное бюджетное 
учреждение здравоохранения «Казачинско-Ленская 
районная больница»
Карих Т.К./______________________________
Ф.И.О. руководителя       подпись
«      » _________ 2024 г.
М.П. 
</t>
  </si>
  <si>
    <t xml:space="preserve">Облучатель ультрафиолетовый бактерицидный
Код позиции КТРУ
32.50.50.190-00002877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</si>
</sst>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#,##0.0"/>
    <numFmt numFmtId="166" formatCode="000000"/>
    <numFmt numFmtId="167" formatCode="_-* #,##0.0000\ _р_._-;\-* #,##0.0000\ _р_._-;_-* &quot;-&quot;??\ _р_._-;_-@_-"/>
    <numFmt numFmtId="168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33333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3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2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0" borderId="0" xfId="0" applyNumberFormat="1" applyFont="1"/>
    <xf numFmtId="0" fontId="12" fillId="0" borderId="0" xfId="0" applyFont="1"/>
    <xf numFmtId="0" fontId="13" fillId="0" borderId="0" xfId="0" applyFont="1"/>
    <xf numFmtId="0" fontId="3" fillId="0" borderId="0" xfId="1" applyFont="1" applyFill="1" applyBorder="1" applyAlignment="1">
      <alignment horizontal="left" wrapText="1"/>
    </xf>
    <xf numFmtId="0" fontId="7" fillId="0" borderId="0" xfId="0" applyFont="1" applyFill="1"/>
    <xf numFmtId="9" fontId="7" fillId="0" borderId="0" xfId="0" applyNumberFormat="1" applyFont="1"/>
    <xf numFmtId="2" fontId="2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/>
    <xf numFmtId="168" fontId="7" fillId="0" borderId="0" xfId="0" applyNumberFormat="1" applyFont="1"/>
    <xf numFmtId="168" fontId="7" fillId="0" borderId="0" xfId="0" applyNumberFormat="1" applyFont="1" applyAlignment="1">
      <alignment vertical="center"/>
    </xf>
    <xf numFmtId="168" fontId="7" fillId="0" borderId="0" xfId="2" applyNumberFormat="1" applyFont="1"/>
    <xf numFmtId="164" fontId="12" fillId="0" borderId="0" xfId="0" applyNumberFormat="1" applyFont="1"/>
    <xf numFmtId="10" fontId="7" fillId="0" borderId="0" xfId="0" applyNumberFormat="1" applyFont="1"/>
    <xf numFmtId="0" fontId="7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/>
    <xf numFmtId="164" fontId="8" fillId="0" borderId="0" xfId="2" applyFont="1" applyBorder="1"/>
    <xf numFmtId="167" fontId="7" fillId="0" borderId="0" xfId="0" applyNumberFormat="1" applyFont="1" applyBorder="1"/>
    <xf numFmtId="164" fontId="7" fillId="0" borderId="0" xfId="2" applyFont="1" applyBorder="1"/>
    <xf numFmtId="164" fontId="7" fillId="0" borderId="0" xfId="0" applyNumberFormat="1" applyFont="1" applyBorder="1"/>
    <xf numFmtId="0" fontId="12" fillId="0" borderId="0" xfId="0" applyFont="1" applyBorder="1"/>
    <xf numFmtId="0" fontId="7" fillId="0" borderId="0" xfId="1" applyFont="1" applyFill="1" applyBorder="1"/>
    <xf numFmtId="4" fontId="7" fillId="0" borderId="0" xfId="1" applyNumberFormat="1" applyFont="1" applyFill="1" applyBorder="1"/>
    <xf numFmtId="0" fontId="8" fillId="0" borderId="0" xfId="0" applyFont="1" applyFill="1" applyBorder="1"/>
    <xf numFmtId="0" fontId="7" fillId="0" borderId="0" xfId="0" applyFont="1" applyFill="1" applyBorder="1"/>
    <xf numFmtId="164" fontId="12" fillId="0" borderId="0" xfId="0" applyNumberFormat="1" applyFont="1" applyFill="1" applyBorder="1"/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/>
    <xf numFmtId="0" fontId="7" fillId="0" borderId="0" xfId="0" applyFont="1" applyFill="1" applyBorder="1" applyAlignment="1">
      <alignment horizontal="justify" vertical="center"/>
    </xf>
    <xf numFmtId="164" fontId="2" fillId="0" borderId="0" xfId="0" applyNumberFormat="1" applyFont="1" applyFill="1" applyBorder="1"/>
    <xf numFmtId="164" fontId="8" fillId="0" borderId="0" xfId="2" applyFont="1" applyFill="1" applyBorder="1"/>
    <xf numFmtId="164" fontId="7" fillId="0" borderId="0" xfId="2" applyFont="1" applyFill="1" applyBorder="1"/>
    <xf numFmtId="10" fontId="7" fillId="0" borderId="0" xfId="0" applyNumberFormat="1" applyFont="1" applyFill="1" applyBorder="1" applyAlignment="1">
      <alignment horizontal="left" vertical="center"/>
    </xf>
    <xf numFmtId="0" fontId="14" fillId="0" borderId="0" xfId="0" applyFont="1" applyBorder="1"/>
    <xf numFmtId="9" fontId="16" fillId="0" borderId="0" xfId="0" applyNumberFormat="1" applyFont="1" applyFill="1" applyBorder="1"/>
    <xf numFmtId="164" fontId="12" fillId="0" borderId="0" xfId="0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wrapText="1"/>
    </xf>
    <xf numFmtId="0" fontId="2" fillId="0" borderId="0" xfId="1" applyFont="1" applyAlignment="1">
      <alignment wrapText="1"/>
    </xf>
    <xf numFmtId="164" fontId="2" fillId="2" borderId="6" xfId="2" applyFont="1" applyFill="1" applyBorder="1" applyAlignment="1">
      <alignment horizontal="center" vertical="center"/>
    </xf>
    <xf numFmtId="164" fontId="2" fillId="2" borderId="1" xfId="2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wrapText="1"/>
    </xf>
    <xf numFmtId="165" fontId="2" fillId="3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2" fontId="1" fillId="5" borderId="5" xfId="0" applyNumberFormat="1" applyFont="1" applyFill="1" applyBorder="1" applyAlignment="1">
      <alignment horizontal="center" vertical="center" wrapText="1"/>
    </xf>
    <xf numFmtId="2" fontId="1" fillId="5" borderId="11" xfId="0" applyNumberFormat="1" applyFont="1" applyFill="1" applyBorder="1" applyAlignment="1">
      <alignment horizontal="center" vertical="center" wrapText="1"/>
    </xf>
    <xf numFmtId="2" fontId="1" fillId="5" borderId="8" xfId="0" applyNumberFormat="1" applyFont="1" applyFill="1" applyBorder="1" applyAlignment="1">
      <alignment horizontal="center" vertical="center" wrapText="1"/>
    </xf>
    <xf numFmtId="2" fontId="1" fillId="5" borderId="12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5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7" fillId="0" borderId="1" xfId="3" applyFont="1" applyBorder="1" applyAlignment="1" applyProtection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13" zoomScaleNormal="100" zoomScaleSheetLayoutView="87" workbookViewId="0">
      <selection activeCell="H15" sqref="H15"/>
    </sheetView>
  </sheetViews>
  <sheetFormatPr defaultRowHeight="15" x14ac:dyDescent="0.25"/>
  <cols>
    <col min="1" max="1" width="19.42578125" style="3" customWidth="1"/>
    <col min="2" max="2" width="31.7109375" style="3" customWidth="1"/>
    <col min="3" max="3" width="10.28515625" style="3" bestFit="1" customWidth="1"/>
    <col min="4" max="4" width="9.140625" style="3"/>
    <col min="5" max="5" width="4.28515625" style="3" customWidth="1"/>
    <col min="6" max="7" width="13.7109375" style="3" customWidth="1"/>
    <col min="8" max="8" width="19" style="3" customWidth="1"/>
    <col min="9" max="9" width="18.28515625" style="3" customWidth="1"/>
    <col min="10" max="10" width="17.140625" style="3" customWidth="1"/>
    <col min="11" max="11" width="10" style="3" bestFit="1" customWidth="1"/>
    <col min="12" max="12" width="9.140625" style="3"/>
    <col min="13" max="13" width="18" style="3" customWidth="1"/>
    <col min="14" max="14" width="12.5703125" style="3" bestFit="1" customWidth="1"/>
    <col min="15" max="15" width="16.42578125" style="3" customWidth="1"/>
    <col min="16" max="16" width="14" style="3" bestFit="1" customWidth="1"/>
    <col min="17" max="17" width="9.140625" style="3"/>
    <col min="18" max="18" width="12.5703125" style="3" bestFit="1" customWidth="1"/>
    <col min="19" max="19" width="15.140625" style="3" bestFit="1" customWidth="1"/>
    <col min="20" max="20" width="14" style="3" bestFit="1" customWidth="1"/>
    <col min="21" max="16384" width="9.140625" style="3"/>
  </cols>
  <sheetData>
    <row r="1" spans="1:20" x14ac:dyDescent="0.25">
      <c r="I1" s="53" t="s">
        <v>13</v>
      </c>
      <c r="J1" s="54"/>
      <c r="K1" s="54"/>
    </row>
    <row r="2" spans="1:20" x14ac:dyDescent="0.25">
      <c r="I2" s="54"/>
      <c r="J2" s="54"/>
      <c r="K2" s="54"/>
    </row>
    <row r="3" spans="1:20" x14ac:dyDescent="0.25">
      <c r="I3" s="54"/>
      <c r="J3" s="54"/>
      <c r="K3" s="54"/>
    </row>
    <row r="4" spans="1:20" x14ac:dyDescent="0.25">
      <c r="I4" s="54"/>
      <c r="J4" s="54"/>
      <c r="K4" s="54"/>
    </row>
    <row r="5" spans="1:20" x14ac:dyDescent="0.25">
      <c r="I5" s="54"/>
      <c r="J5" s="54"/>
      <c r="K5" s="54"/>
    </row>
    <row r="6" spans="1:20" x14ac:dyDescent="0.25">
      <c r="I6" s="54"/>
      <c r="J6" s="54"/>
      <c r="K6" s="54"/>
    </row>
    <row r="7" spans="1:20" x14ac:dyDescent="0.25">
      <c r="I7" s="54"/>
      <c r="J7" s="54"/>
      <c r="K7" s="54"/>
    </row>
    <row r="8" spans="1:20" x14ac:dyDescent="0.25">
      <c r="I8" s="54"/>
      <c r="J8" s="54"/>
      <c r="K8" s="54"/>
    </row>
    <row r="9" spans="1:20" ht="45" customHeight="1" x14ac:dyDescent="0.25">
      <c r="B9" s="61" t="s">
        <v>12</v>
      </c>
      <c r="C9" s="61"/>
      <c r="D9" s="61"/>
      <c r="E9" s="61"/>
      <c r="F9" s="61"/>
      <c r="G9" s="61"/>
      <c r="H9" s="61"/>
      <c r="I9" s="61"/>
      <c r="J9" s="61"/>
      <c r="M9" s="12"/>
    </row>
    <row r="10" spans="1:20" ht="90.75" customHeight="1" x14ac:dyDescent="0.25">
      <c r="A10" s="64" t="s">
        <v>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20" x14ac:dyDescent="0.25">
      <c r="A11" s="62" t="s">
        <v>7</v>
      </c>
      <c r="B11" s="62"/>
      <c r="C11" s="63"/>
      <c r="D11" s="63"/>
      <c r="E11" s="63"/>
      <c r="F11" s="63"/>
      <c r="G11" s="63"/>
      <c r="H11" s="63"/>
      <c r="I11" s="63"/>
      <c r="J11" s="63"/>
    </row>
    <row r="12" spans="1:20" ht="16.5" customHeight="1" x14ac:dyDescent="0.25">
      <c r="A12" s="71" t="s">
        <v>6</v>
      </c>
      <c r="B12" s="71"/>
      <c r="C12" s="69" t="s">
        <v>5</v>
      </c>
      <c r="D12" s="73" t="s">
        <v>4</v>
      </c>
      <c r="E12" s="74"/>
      <c r="F12" s="55" t="s">
        <v>9</v>
      </c>
      <c r="G12" s="56"/>
      <c r="H12" s="57"/>
      <c r="I12" s="65" t="s">
        <v>10</v>
      </c>
      <c r="J12" s="65" t="s">
        <v>11</v>
      </c>
      <c r="K12" s="67" t="s">
        <v>1</v>
      </c>
      <c r="L12" s="67" t="s">
        <v>2</v>
      </c>
    </row>
    <row r="13" spans="1:20" ht="78.75" customHeight="1" x14ac:dyDescent="0.25">
      <c r="A13" s="71"/>
      <c r="B13" s="71"/>
      <c r="C13" s="70"/>
      <c r="D13" s="75"/>
      <c r="E13" s="76"/>
      <c r="F13" s="58"/>
      <c r="G13" s="59"/>
      <c r="H13" s="60"/>
      <c r="I13" s="66"/>
      <c r="J13" s="66"/>
      <c r="K13" s="68"/>
      <c r="L13" s="68"/>
      <c r="N13" s="14"/>
      <c r="O13" s="14"/>
      <c r="P13" s="14"/>
      <c r="Q13" s="14"/>
      <c r="R13" s="14"/>
      <c r="S13" s="14"/>
      <c r="T13" s="14"/>
    </row>
    <row r="14" spans="1:20" s="5" customFormat="1" ht="83.25" customHeight="1" x14ac:dyDescent="0.25">
      <c r="A14" s="72" t="s">
        <v>14</v>
      </c>
      <c r="B14" s="72"/>
      <c r="C14" s="4" t="s">
        <v>0</v>
      </c>
      <c r="D14" s="77">
        <v>7</v>
      </c>
      <c r="E14" s="77"/>
      <c r="F14" s="47">
        <v>7350</v>
      </c>
      <c r="G14" s="47">
        <v>7490</v>
      </c>
      <c r="H14" s="48">
        <v>7000</v>
      </c>
      <c r="I14" s="48">
        <f>ROUND((F14+G14+H14)/3,2)</f>
        <v>7280</v>
      </c>
      <c r="J14" s="2">
        <f>I14*D14</f>
        <v>50960</v>
      </c>
      <c r="K14" s="50">
        <f>STDEVA(F14:H14)</f>
        <v>252.38858928247924</v>
      </c>
      <c r="L14" s="51">
        <f t="shared" ref="L14" si="0">SUM(K14/I14*100)</f>
        <v>3.466876226407682</v>
      </c>
      <c r="N14" s="15"/>
      <c r="O14" s="15"/>
      <c r="P14" s="15"/>
      <c r="Q14" s="15"/>
      <c r="R14" s="15"/>
      <c r="S14" s="15"/>
      <c r="T14" s="15"/>
    </row>
    <row r="15" spans="1:20" x14ac:dyDescent="0.25">
      <c r="A15" s="80" t="s">
        <v>3</v>
      </c>
      <c r="B15" s="81"/>
      <c r="C15" s="1"/>
      <c r="D15" s="78"/>
      <c r="E15" s="79"/>
      <c r="F15" s="13"/>
      <c r="G15" s="1"/>
      <c r="H15" s="1"/>
      <c r="I15" s="1"/>
      <c r="J15" s="52">
        <f>SUM(J14:J14)</f>
        <v>50960</v>
      </c>
      <c r="K15" s="1"/>
      <c r="L15" s="1"/>
      <c r="M15" s="6"/>
      <c r="N15" s="16"/>
      <c r="O15" s="14"/>
      <c r="P15" s="14"/>
      <c r="Q15" s="14"/>
      <c r="R15" s="14"/>
      <c r="S15" s="14"/>
      <c r="T15" s="14"/>
    </row>
    <row r="16" spans="1:20" ht="19.5" customHeight="1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N16" s="14"/>
      <c r="O16" s="14"/>
      <c r="P16" s="14"/>
      <c r="Q16" s="14"/>
      <c r="R16" s="14"/>
      <c r="S16" s="14"/>
      <c r="T16" s="14"/>
    </row>
    <row r="17" spans="1:20" ht="33" customHeight="1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N17" s="11"/>
    </row>
    <row r="18" spans="1:20" x14ac:dyDescent="0.25">
      <c r="A18" s="19"/>
      <c r="B18" s="20"/>
      <c r="C18" s="20"/>
      <c r="D18" s="21"/>
      <c r="E18" s="21"/>
      <c r="F18" s="22"/>
      <c r="G18" s="22"/>
      <c r="H18" s="19"/>
      <c r="I18" s="19"/>
      <c r="J18" s="23"/>
      <c r="K18" s="24"/>
      <c r="L18" s="19"/>
      <c r="M18" s="19"/>
      <c r="N18" s="25"/>
      <c r="O18" s="26"/>
      <c r="P18" s="19"/>
      <c r="Q18" s="19"/>
      <c r="R18" s="25"/>
      <c r="S18" s="25"/>
      <c r="T18" s="19"/>
    </row>
    <row r="19" spans="1:20" x14ac:dyDescent="0.25">
      <c r="A19" s="27"/>
      <c r="B19" s="20"/>
      <c r="C19" s="20"/>
      <c r="D19" s="21"/>
      <c r="E19" s="21"/>
      <c r="F19" s="22"/>
      <c r="G19" s="22"/>
      <c r="H19" s="19"/>
      <c r="I19" s="19"/>
      <c r="J19" s="23"/>
      <c r="K19" s="24"/>
      <c r="L19" s="19"/>
      <c r="M19" s="19"/>
      <c r="N19" s="25"/>
      <c r="O19" s="26"/>
      <c r="P19" s="19"/>
      <c r="Q19" s="19"/>
      <c r="R19" s="25"/>
      <c r="S19" s="26"/>
      <c r="T19" s="19"/>
    </row>
    <row r="20" spans="1:20" s="10" customFormat="1" x14ac:dyDescent="0.25">
      <c r="A20" s="43"/>
      <c r="B20" s="43"/>
      <c r="C20" s="43"/>
      <c r="D20" s="9"/>
      <c r="E20" s="9"/>
      <c r="F20" s="28"/>
      <c r="G20" s="28"/>
      <c r="H20" s="29"/>
      <c r="I20" s="41"/>
      <c r="J20" s="30"/>
      <c r="K20" s="31"/>
      <c r="L20" s="31"/>
      <c r="M20" s="31"/>
      <c r="N20" s="31"/>
      <c r="O20" s="31"/>
      <c r="P20" s="31"/>
      <c r="Q20" s="31"/>
      <c r="R20" s="31"/>
      <c r="S20" s="32"/>
      <c r="T20" s="31"/>
    </row>
    <row r="21" spans="1:20" s="10" customFormat="1" ht="21" customHeight="1" x14ac:dyDescent="0.25">
      <c r="A21" s="44"/>
      <c r="B21" s="44"/>
      <c r="C21" s="44"/>
      <c r="D21" s="28"/>
      <c r="E21" s="28"/>
      <c r="F21" s="33"/>
      <c r="G21" s="33"/>
      <c r="H21" s="33"/>
      <c r="I21" s="42"/>
      <c r="J21" s="30"/>
      <c r="K21" s="31"/>
      <c r="L21" s="31"/>
      <c r="M21" s="31"/>
      <c r="N21" s="31"/>
      <c r="O21" s="31"/>
      <c r="P21" s="31"/>
      <c r="Q21" s="31"/>
      <c r="R21" s="31"/>
      <c r="S21" s="34"/>
      <c r="T21" s="31"/>
    </row>
    <row r="22" spans="1:20" s="10" customFormat="1" x14ac:dyDescent="0.25">
      <c r="A22" s="45"/>
      <c r="B22" s="45"/>
      <c r="C22" s="45"/>
      <c r="D22" s="28"/>
      <c r="E22" s="28"/>
      <c r="F22" s="35"/>
      <c r="G22" s="35"/>
      <c r="H22" s="29"/>
      <c r="I22" s="36"/>
      <c r="J22" s="37"/>
      <c r="K22" s="31"/>
      <c r="L22" s="31"/>
      <c r="M22" s="19"/>
      <c r="N22" s="25"/>
      <c r="O22" s="25"/>
      <c r="P22" s="34"/>
      <c r="Q22" s="31"/>
      <c r="R22" s="38"/>
      <c r="S22" s="31"/>
      <c r="T22" s="31"/>
    </row>
    <row r="23" spans="1:20" s="10" customFormat="1" x14ac:dyDescent="0.25">
      <c r="A23" s="44"/>
      <c r="B23" s="44"/>
      <c r="C23" s="44"/>
      <c r="D23" s="28"/>
      <c r="E23" s="28"/>
      <c r="F23" s="33"/>
      <c r="G23" s="33"/>
      <c r="H23" s="33"/>
      <c r="I23" s="39"/>
      <c r="J23" s="30"/>
      <c r="K23" s="31"/>
      <c r="L23" s="31"/>
      <c r="M23" s="19"/>
      <c r="N23" s="25"/>
      <c r="O23" s="26"/>
      <c r="P23" s="34"/>
      <c r="Q23" s="31"/>
      <c r="R23" s="38"/>
      <c r="S23" s="31"/>
      <c r="T23" s="31"/>
    </row>
    <row r="24" spans="1:20" s="10" customFormat="1" x14ac:dyDescent="0.25">
      <c r="A24" s="31"/>
      <c r="B24" s="31"/>
      <c r="C24" s="31"/>
      <c r="D24" s="31"/>
      <c r="E24" s="31"/>
      <c r="F24" s="31"/>
      <c r="G24" s="31"/>
      <c r="H24" s="31"/>
      <c r="I24" s="34"/>
      <c r="J24" s="31"/>
      <c r="K24" s="31"/>
      <c r="L24" s="31"/>
      <c r="M24" s="31"/>
      <c r="N24" s="31"/>
      <c r="O24" s="32"/>
      <c r="P24" s="32"/>
      <c r="Q24" s="31"/>
      <c r="R24" s="38"/>
      <c r="S24" s="31"/>
      <c r="T24" s="31"/>
    </row>
    <row r="25" spans="1:20" x14ac:dyDescent="0.25">
      <c r="A25" s="40"/>
      <c r="B25" s="40"/>
      <c r="C25" s="40"/>
      <c r="D25" s="19"/>
      <c r="E25" s="19"/>
      <c r="F25" s="19"/>
      <c r="G25" s="19"/>
      <c r="H25" s="19"/>
      <c r="I25" s="19"/>
      <c r="J25" s="19"/>
      <c r="K25" s="19"/>
      <c r="L25" s="19"/>
      <c r="M25" s="31"/>
      <c r="N25" s="31"/>
      <c r="O25" s="34"/>
      <c r="P25" s="19"/>
      <c r="Q25" s="19"/>
      <c r="R25" s="19"/>
      <c r="S25" s="19"/>
      <c r="T25" s="19"/>
    </row>
    <row r="27" spans="1:20" s="7" customFormat="1" ht="16.5" x14ac:dyDescent="0.25">
      <c r="A27" s="8"/>
      <c r="O27" s="17"/>
    </row>
    <row r="28" spans="1:20" s="7" customFormat="1" ht="14.25" x14ac:dyDescent="0.2"/>
    <row r="29" spans="1:20" x14ac:dyDescent="0.25">
      <c r="N29" s="18"/>
      <c r="O29" s="18"/>
    </row>
    <row r="30" spans="1:20" x14ac:dyDescent="0.25">
      <c r="N30" s="6"/>
      <c r="O30" s="6"/>
    </row>
    <row r="31" spans="1:20" x14ac:dyDescent="0.25">
      <c r="O31" s="6"/>
    </row>
  </sheetData>
  <mergeCells count="16">
    <mergeCell ref="A14:B14"/>
    <mergeCell ref="D12:E13"/>
    <mergeCell ref="D14:E14"/>
    <mergeCell ref="D15:E15"/>
    <mergeCell ref="A15:B15"/>
    <mergeCell ref="I1:K8"/>
    <mergeCell ref="F12:H13"/>
    <mergeCell ref="B9:J9"/>
    <mergeCell ref="A11:J11"/>
    <mergeCell ref="A10:L10"/>
    <mergeCell ref="I12:I13"/>
    <mergeCell ref="J12:J13"/>
    <mergeCell ref="K12:K13"/>
    <mergeCell ref="L12:L13"/>
    <mergeCell ref="C12:C13"/>
    <mergeCell ref="A12:B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Бальжинимаева А.З.</dc:creator>
  <cp:lastModifiedBy>Исаев Станислав Андреевич</cp:lastModifiedBy>
  <cp:lastPrinted>2024-04-24T06:38:05Z</cp:lastPrinted>
  <dcterms:created xsi:type="dcterms:W3CDTF">2018-07-14T03:31:32Z</dcterms:created>
  <dcterms:modified xsi:type="dcterms:W3CDTF">2024-07-20T08:19:58Z</dcterms:modified>
</cp:coreProperties>
</file>